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05" windowHeight="7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<sst xmlns="http://schemas.openxmlformats.org/spreadsheetml/2006/main" count="85" uniqueCount="80">
  <si>
    <t>fossil taxa</t>
  </si>
  <si>
    <t>NLRs</t>
  </si>
  <si>
    <t>MATi</t>
  </si>
  <si>
    <t>MATa</t>
  </si>
  <si>
    <t>CMMTi</t>
  </si>
  <si>
    <t>CMMTa</t>
  </si>
  <si>
    <t>WMMTi</t>
  </si>
  <si>
    <t>WMMTa</t>
  </si>
  <si>
    <t>MAPi</t>
  </si>
  <si>
    <t>MAPa</t>
  </si>
  <si>
    <t>MPWET i</t>
  </si>
  <si>
    <t>MPWET a</t>
  </si>
  <si>
    <t>MPDRY i</t>
  </si>
  <si>
    <t>MPDRY a</t>
  </si>
  <si>
    <t>Pinus prekesiya</t>
  </si>
  <si>
    <t>Pinus kesiya</t>
  </si>
  <si>
    <t>Tsuga miodumosa</t>
  </si>
  <si>
    <t>Cinnamomum scheuchzeri</t>
  </si>
  <si>
    <t>Cinnamomum sp.</t>
  </si>
  <si>
    <t>Litsea grabaui</t>
  </si>
  <si>
    <t>Litsea sp.</t>
  </si>
  <si>
    <t>Machilus leptophylla</t>
  </si>
  <si>
    <t>Machilus sp.</t>
  </si>
  <si>
    <t>Nothaphoebe precavaleriei</t>
  </si>
  <si>
    <t>Albizzia sp.1</t>
  </si>
  <si>
    <t>Albizzia sp.</t>
  </si>
  <si>
    <t>Albizzia sp.2</t>
  </si>
  <si>
    <t>Alnus nepalensis</t>
  </si>
  <si>
    <t>Carpinus sp.</t>
  </si>
  <si>
    <t>Castanopsis calathiformis</t>
  </si>
  <si>
    <t>Castanopsis delavayi</t>
  </si>
  <si>
    <t>Castanopsis tibetana</t>
  </si>
  <si>
    <t>Cyclobalanopsis praedelavayi</t>
  </si>
  <si>
    <t>Cyclobalanopsis delavayi</t>
  </si>
  <si>
    <t>Cyclobalanopsis praegilva</t>
  </si>
  <si>
    <t>Cyclobalanopsis gilva</t>
  </si>
  <si>
    <t>Cyclobalanopsis preglauca</t>
  </si>
  <si>
    <t>Cyclobalanopsis glauca</t>
  </si>
  <si>
    <t>Cyclobalanopsis preoxyodon</t>
  </si>
  <si>
    <t>Cyclobalanopsis oxyodon</t>
  </si>
  <si>
    <t>Cyclobalanopsis xianfengensis</t>
  </si>
  <si>
    <t>Dryophyllum yunnanense</t>
  </si>
  <si>
    <t>Fagaceae</t>
  </si>
  <si>
    <t>Lithocarpus fordianus</t>
  </si>
  <si>
    <t>Quercus wulongensis</t>
  </si>
  <si>
    <t>Quercus sect. Heterobalanus</t>
  </si>
  <si>
    <t>Quercus miovariabilis</t>
  </si>
  <si>
    <t>Quercus variabilis</t>
  </si>
  <si>
    <t>Platycarya sp. 1</t>
  </si>
  <si>
    <t>Platycarya sp.</t>
  </si>
  <si>
    <t>Platycarya sp. 2</t>
  </si>
  <si>
    <t>Pistacia paraweinmannifolia</t>
  </si>
  <si>
    <t>Rhus sp.</t>
  </si>
  <si>
    <t>Alangium cf. chinensis</t>
  </si>
  <si>
    <t>Alangium chinensis</t>
  </si>
  <si>
    <t>Rhododendron sp.</t>
  </si>
  <si>
    <t>CA results</t>
  </si>
  <si>
    <t>Lithocarpus fenestratus</t>
  </si>
  <si>
    <t>Cyclobalanopsis sp.</t>
  </si>
  <si>
    <t>Acer paxii sect. Acer</t>
  </si>
  <si>
    <t>Quercus preguyavaefolia</t>
  </si>
  <si>
    <r>
      <t>MPWAR</t>
    </r>
    <r>
      <rPr>
        <sz val="10.5"/>
        <rFont val="Times New Roman"/>
        <family val="1"/>
      </rPr>
      <t xml:space="preserve"> i</t>
    </r>
  </si>
  <si>
    <r>
      <t>MPWAR</t>
    </r>
    <r>
      <rPr>
        <sz val="10.5"/>
        <rFont val="Times New Roman"/>
        <family val="1"/>
      </rPr>
      <t xml:space="preserve"> a</t>
    </r>
  </si>
  <si>
    <t>Lithocarpus aff. fordianus</t>
  </si>
  <si>
    <t>Lithocarpus lancifolius</t>
  </si>
  <si>
    <t>Acer sp. 1 aff. Acer florinii</t>
  </si>
  <si>
    <t>Acer sp. 2 aff. paxii</t>
  </si>
  <si>
    <t>Castanopsis sp. 1 aff. calathiformis</t>
  </si>
  <si>
    <t>Castanopsis sp. 2 aff. delavayi</t>
  </si>
  <si>
    <t>Castanopsis sp. 3 aff. tibetana</t>
  </si>
  <si>
    <t>Alnus sp.</t>
  </si>
  <si>
    <t>Acer sp.</t>
  </si>
  <si>
    <t>Quercus guyavifolia (Quercus sect. Heterobalanus)</t>
  </si>
  <si>
    <t>Pistacia sp.</t>
  </si>
  <si>
    <t>Nothaphoebe sp.</t>
  </si>
  <si>
    <t>Phoebe sp. aff. yunnanensis</t>
  </si>
  <si>
    <t>Litsea sp. aff. yunnanensis</t>
  </si>
  <si>
    <t>Phoebe sp.</t>
  </si>
  <si>
    <t>Litsea sp.</t>
  </si>
  <si>
    <t>Tsuga miodumosa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</si>
</sst>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</numFmts>
  <fonts count="41">
    <font>
      <sz val="11"/>
      <color indexed="8"/>
      <name val="Calibri"/>
      <family val="2"/>
    </font>
    <font>
      <sz val="9"/>
      <name val="Calibri"/>
      <family val="2"/>
    </font>
    <font>
      <sz val="10.5"/>
      <name val="Calibri"/>
      <family val="2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4" applyNumberFormat="0" applyAlignment="0" applyProtection="0"/>
    <xf numFmtId="0" fontId="32" fillId="0" borderId="5" applyNumberFormat="0" applyFill="0" applyAlignment="0" applyProtection="0"/>
    <xf numFmtId="0" fontId="0" fillId="28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7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7" applyNumberFormat="0" applyAlignment="0" applyProtection="0"/>
    <xf numFmtId="0" fontId="38" fillId="29" borderId="8" applyNumberFormat="0" applyAlignment="0" applyProtection="0"/>
    <xf numFmtId="0" fontId="39" fillId="31" borderId="0" applyNumberFormat="0" applyBorder="0" applyAlignment="0" applyProtection="0"/>
    <xf numFmtId="0" fontId="40" fillId="0" borderId="9" applyNumberFormat="0" applyFill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Border="1" applyAlignment="1">
      <alignment horizontal="justify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好" xfId="35"/>
    <cellStyle name="差" xfId="36"/>
    <cellStyle name="Followed Hyperlink" xfId="37"/>
    <cellStyle name="强调文字颜色 1" xfId="38"/>
    <cellStyle name="强调文字颜色 2" xfId="39"/>
    <cellStyle name="强调文字颜色 3" xfId="40"/>
    <cellStyle name="强调文字颜色 4" xfId="41"/>
    <cellStyle name="强调文字颜色 5" xfId="42"/>
    <cellStyle name="强调文字颜色 6" xfId="43"/>
    <cellStyle name="标题" xfId="44"/>
    <cellStyle name="标题 1" xfId="45"/>
    <cellStyle name="标题 2" xfId="46"/>
    <cellStyle name="标题 3" xfId="47"/>
    <cellStyle name="标题 4" xfId="48"/>
    <cellStyle name="检查单元格" xfId="49"/>
    <cellStyle name="汇总" xfId="50"/>
    <cellStyle name="注释" xfId="51"/>
    <cellStyle name="Percent" xfId="52"/>
    <cellStyle name="解释性文本" xfId="53"/>
    <cellStyle name="警告文本" xfId="54"/>
    <cellStyle name="计算" xfId="55"/>
    <cellStyle name="Currency" xfId="56"/>
    <cellStyle name="Currency [0]" xfId="57"/>
    <cellStyle name="Hyperlink" xfId="58"/>
    <cellStyle name="输入" xfId="59"/>
    <cellStyle name="输出" xfId="60"/>
    <cellStyle name="适中" xfId="61"/>
    <cellStyle name="链接单元格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">
      <pane ySplit="1" topLeftCell="A2" activePane="bottomLeft" state="frozen"/>
      <selection pane="topLeft" activeCell="C1" sqref="C1"/>
      <selection pane="bottomLeft" activeCell="B3" sqref="B3"/>
    </sheetView>
  </sheetViews>
  <sheetFormatPr defaultColWidth="9.00390625" defaultRowHeight="15"/>
  <cols>
    <col min="1" max="1" width="9.00390625" style="1" customWidth="1"/>
    <col min="2" max="2" width="17.8515625" style="1" customWidth="1"/>
    <col min="3" max="3" width="25.8515625" style="1" customWidth="1"/>
    <col min="4" max="16384" width="9.00390625" style="1" customWidth="1"/>
  </cols>
  <sheetData>
    <row r="1" spans="2:17" ht="27.7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61</v>
      </c>
      <c r="Q1" s="1" t="s">
        <v>62</v>
      </c>
    </row>
    <row r="2" spans="1:17" ht="14.25">
      <c r="A2" s="1">
        <v>1</v>
      </c>
      <c r="B2" s="1" t="s">
        <v>14</v>
      </c>
      <c r="C2" s="1" t="s">
        <v>15</v>
      </c>
      <c r="D2" s="1">
        <v>17.2</v>
      </c>
      <c r="E2" s="1">
        <v>25.5</v>
      </c>
      <c r="F2" s="1">
        <v>10.7</v>
      </c>
      <c r="G2" s="1">
        <v>21.4</v>
      </c>
      <c r="H2" s="1">
        <v>21.2</v>
      </c>
      <c r="I2" s="1">
        <v>29.4</v>
      </c>
      <c r="J2" s="1">
        <v>784.7</v>
      </c>
      <c r="K2" s="1">
        <v>2540</v>
      </c>
      <c r="L2" s="1">
        <v>139.9</v>
      </c>
      <c r="M2" s="1">
        <v>566</v>
      </c>
      <c r="N2" s="1">
        <v>10.9</v>
      </c>
      <c r="O2" s="1">
        <v>170</v>
      </c>
      <c r="P2" s="1">
        <v>90</v>
      </c>
      <c r="Q2" s="1">
        <v>260.4</v>
      </c>
    </row>
    <row r="3" spans="1:17" ht="14.25">
      <c r="A3" s="1">
        <v>2</v>
      </c>
      <c r="B3" s="1" t="s">
        <v>79</v>
      </c>
      <c r="C3" s="1" t="s">
        <v>16</v>
      </c>
      <c r="D3" s="1">
        <v>15.7</v>
      </c>
      <c r="E3" s="1">
        <v>21.7</v>
      </c>
      <c r="F3" s="1">
        <v>5.5</v>
      </c>
      <c r="G3" s="1">
        <v>15.6</v>
      </c>
      <c r="H3" s="1">
        <v>20.2</v>
      </c>
      <c r="I3" s="1">
        <v>29.5</v>
      </c>
      <c r="J3" s="1">
        <v>1096</v>
      </c>
      <c r="K3" s="1">
        <v>1864</v>
      </c>
      <c r="L3" s="1">
        <v>220</v>
      </c>
      <c r="M3" s="1">
        <v>323</v>
      </c>
      <c r="N3" s="1">
        <v>3</v>
      </c>
      <c r="O3" s="1">
        <v>55</v>
      </c>
      <c r="P3" s="1">
        <v>111</v>
      </c>
      <c r="Q3" s="1">
        <v>258</v>
      </c>
    </row>
    <row r="4" spans="1:17" ht="28.5">
      <c r="A4" s="1">
        <v>3</v>
      </c>
      <c r="B4" s="1" t="s">
        <v>17</v>
      </c>
      <c r="C4" s="1" t="s">
        <v>18</v>
      </c>
      <c r="D4" s="1">
        <v>13.5</v>
      </c>
      <c r="E4" s="1">
        <v>27.2</v>
      </c>
      <c r="F4" s="1">
        <v>2.5</v>
      </c>
      <c r="G4" s="1">
        <v>26.1</v>
      </c>
      <c r="H4" s="1">
        <v>18.6</v>
      </c>
      <c r="I4" s="1">
        <v>31.7</v>
      </c>
      <c r="J4" s="1">
        <v>828</v>
      </c>
      <c r="K4" s="1">
        <v>3293</v>
      </c>
      <c r="L4" s="1">
        <v>160</v>
      </c>
      <c r="M4" s="1">
        <v>988</v>
      </c>
      <c r="N4" s="1">
        <v>3</v>
      </c>
      <c r="O4" s="1">
        <v>135</v>
      </c>
      <c r="P4" s="1">
        <v>30</v>
      </c>
      <c r="Q4" s="1">
        <v>744</v>
      </c>
    </row>
    <row r="5" spans="1:17" ht="28.5">
      <c r="A5" s="1">
        <v>4</v>
      </c>
      <c r="B5" s="1" t="s">
        <v>76</v>
      </c>
      <c r="C5" s="1" t="s">
        <v>78</v>
      </c>
      <c r="D5" s="1">
        <v>13.6</v>
      </c>
      <c r="E5" s="1">
        <v>27.7</v>
      </c>
      <c r="F5" s="1">
        <v>2.2</v>
      </c>
      <c r="G5" s="1">
        <v>27</v>
      </c>
      <c r="H5" s="1">
        <v>20.9</v>
      </c>
      <c r="I5" s="1">
        <v>28.6</v>
      </c>
      <c r="J5" s="1">
        <v>816</v>
      </c>
      <c r="K5" s="1">
        <v>3151</v>
      </c>
      <c r="L5" s="1">
        <v>109</v>
      </c>
      <c r="M5" s="1">
        <v>389</v>
      </c>
      <c r="N5" s="1">
        <v>7</v>
      </c>
      <c r="O5" s="1">
        <v>165</v>
      </c>
      <c r="P5" s="1">
        <v>105</v>
      </c>
      <c r="Q5" s="1">
        <v>304</v>
      </c>
    </row>
    <row r="6" spans="1:17" ht="14.25">
      <c r="A6" s="1">
        <v>5</v>
      </c>
      <c r="B6" s="1" t="s">
        <v>19</v>
      </c>
      <c r="C6" s="1" t="s">
        <v>20</v>
      </c>
      <c r="D6" s="1">
        <v>13.6</v>
      </c>
      <c r="E6" s="1">
        <v>27.7</v>
      </c>
      <c r="F6" s="1">
        <v>2.2</v>
      </c>
      <c r="G6" s="1">
        <v>27</v>
      </c>
      <c r="H6" s="1">
        <v>20.9</v>
      </c>
      <c r="I6" s="1">
        <v>28.6</v>
      </c>
      <c r="J6" s="1">
        <v>816</v>
      </c>
      <c r="K6" s="1">
        <v>3151</v>
      </c>
      <c r="L6" s="1">
        <v>109</v>
      </c>
      <c r="M6" s="1">
        <v>389</v>
      </c>
      <c r="N6" s="1">
        <v>7</v>
      </c>
      <c r="O6" s="1">
        <v>165</v>
      </c>
      <c r="P6" s="1">
        <v>105</v>
      </c>
      <c r="Q6" s="1">
        <v>304</v>
      </c>
    </row>
    <row r="7" spans="1:17" ht="14.25">
      <c r="A7" s="1">
        <v>6</v>
      </c>
      <c r="B7" s="1" t="s">
        <v>21</v>
      </c>
      <c r="C7" s="1" t="s">
        <v>22</v>
      </c>
      <c r="D7" s="1">
        <v>11.5</v>
      </c>
      <c r="E7" s="1">
        <v>23.9</v>
      </c>
      <c r="F7" s="1">
        <v>-0.2</v>
      </c>
      <c r="G7" s="1">
        <v>19</v>
      </c>
      <c r="H7" s="1">
        <v>21.8</v>
      </c>
      <c r="I7" s="1">
        <v>29</v>
      </c>
      <c r="J7" s="1">
        <v>950</v>
      </c>
      <c r="K7" s="1">
        <v>1917</v>
      </c>
      <c r="L7" s="1">
        <v>131</v>
      </c>
      <c r="M7" s="1">
        <v>323</v>
      </c>
      <c r="N7" s="1">
        <v>19</v>
      </c>
      <c r="O7" s="1">
        <v>93</v>
      </c>
      <c r="P7" s="1">
        <v>105</v>
      </c>
      <c r="Q7" s="1">
        <v>462</v>
      </c>
    </row>
    <row r="8" spans="1:17" ht="28.5">
      <c r="A8" s="1">
        <v>7</v>
      </c>
      <c r="B8" s="1" t="s">
        <v>23</v>
      </c>
      <c r="C8" s="1" t="s">
        <v>74</v>
      </c>
      <c r="D8" s="1">
        <v>3</v>
      </c>
      <c r="E8" s="1">
        <v>26.5</v>
      </c>
      <c r="F8" s="1">
        <v>-6</v>
      </c>
      <c r="G8" s="1">
        <v>27</v>
      </c>
      <c r="H8" s="1">
        <v>11.8</v>
      </c>
      <c r="I8" s="1">
        <v>26.1</v>
      </c>
      <c r="J8" s="1">
        <v>1175</v>
      </c>
      <c r="K8" s="1">
        <v>2497</v>
      </c>
      <c r="L8" s="1">
        <v>224</v>
      </c>
      <c r="M8" s="1">
        <v>287</v>
      </c>
      <c r="N8" s="1">
        <v>15</v>
      </c>
      <c r="O8" s="1">
        <v>124</v>
      </c>
      <c r="P8" s="1">
        <v>109</v>
      </c>
      <c r="Q8" s="1">
        <v>187</v>
      </c>
    </row>
    <row r="9" spans="1:17" ht="28.5">
      <c r="A9" s="1">
        <v>8</v>
      </c>
      <c r="B9" s="1" t="s">
        <v>75</v>
      </c>
      <c r="C9" s="1" t="s">
        <v>77</v>
      </c>
      <c r="D9" s="1">
        <v>6.9</v>
      </c>
      <c r="E9" s="1">
        <v>27</v>
      </c>
      <c r="F9" s="1">
        <v>-7.3</v>
      </c>
      <c r="G9" s="1">
        <v>24.8</v>
      </c>
      <c r="H9" s="1">
        <v>18.3</v>
      </c>
      <c r="I9" s="1">
        <v>29.4</v>
      </c>
      <c r="J9" s="1">
        <v>376</v>
      </c>
      <c r="K9" s="1">
        <v>1900</v>
      </c>
      <c r="L9" s="1">
        <v>92</v>
      </c>
      <c r="M9" s="1">
        <v>354</v>
      </c>
      <c r="N9" s="1">
        <v>1</v>
      </c>
      <c r="O9" s="1">
        <v>54</v>
      </c>
      <c r="P9" s="1">
        <v>73</v>
      </c>
      <c r="Q9" s="1">
        <v>304</v>
      </c>
    </row>
    <row r="10" spans="1:17" ht="14.25">
      <c r="A10" s="1">
        <v>9</v>
      </c>
      <c r="B10" s="1" t="s">
        <v>24</v>
      </c>
      <c r="C10" s="1" t="s">
        <v>25</v>
      </c>
      <c r="D10" s="1">
        <v>14.8</v>
      </c>
      <c r="E10" s="1">
        <v>28</v>
      </c>
      <c r="F10" s="1">
        <v>2.5</v>
      </c>
      <c r="G10" s="1">
        <v>27</v>
      </c>
      <c r="H10" s="1">
        <v>19.8</v>
      </c>
      <c r="I10" s="1">
        <v>32.5</v>
      </c>
      <c r="J10" s="1">
        <v>307</v>
      </c>
      <c r="K10" s="1">
        <v>3151</v>
      </c>
      <c r="L10" s="1">
        <v>81</v>
      </c>
      <c r="M10" s="1">
        <v>558</v>
      </c>
      <c r="N10" s="1">
        <v>0</v>
      </c>
      <c r="O10" s="1">
        <v>165</v>
      </c>
      <c r="P10" s="1">
        <v>2</v>
      </c>
      <c r="Q10" s="1">
        <v>258</v>
      </c>
    </row>
    <row r="11" spans="1:17" ht="14.25">
      <c r="A11" s="1">
        <v>10</v>
      </c>
      <c r="B11" s="1" t="s">
        <v>26</v>
      </c>
      <c r="C11" s="1" t="s">
        <v>25</v>
      </c>
      <c r="D11" s="1">
        <v>14.8</v>
      </c>
      <c r="E11" s="1">
        <v>28</v>
      </c>
      <c r="F11" s="1">
        <v>2.5</v>
      </c>
      <c r="G11" s="1">
        <v>27</v>
      </c>
      <c r="H11" s="1">
        <v>19.8</v>
      </c>
      <c r="I11" s="1">
        <v>32.5</v>
      </c>
      <c r="J11" s="1">
        <v>307</v>
      </c>
      <c r="K11" s="1">
        <v>3151</v>
      </c>
      <c r="L11" s="1">
        <v>81</v>
      </c>
      <c r="M11" s="1">
        <v>558</v>
      </c>
      <c r="N11" s="1">
        <v>0</v>
      </c>
      <c r="O11" s="1">
        <v>165</v>
      </c>
      <c r="P11" s="1">
        <v>2</v>
      </c>
      <c r="Q11" s="1">
        <v>258</v>
      </c>
    </row>
    <row r="12" spans="1:17" ht="14.25">
      <c r="A12" s="1">
        <v>11</v>
      </c>
      <c r="B12" s="1" t="s">
        <v>27</v>
      </c>
      <c r="C12" s="1" t="s">
        <v>70</v>
      </c>
      <c r="D12" s="1">
        <v>-13.3</v>
      </c>
      <c r="E12" s="1">
        <v>27.4</v>
      </c>
      <c r="F12" s="1">
        <v>-40.9</v>
      </c>
      <c r="G12" s="1">
        <v>25.6</v>
      </c>
      <c r="H12" s="1">
        <v>12</v>
      </c>
      <c r="I12" s="1">
        <v>38.6</v>
      </c>
      <c r="J12" s="1">
        <v>41</v>
      </c>
      <c r="K12" s="1">
        <v>2559</v>
      </c>
      <c r="L12" s="1">
        <v>8</v>
      </c>
      <c r="M12" s="1">
        <v>353</v>
      </c>
      <c r="N12" s="1">
        <v>0</v>
      </c>
      <c r="O12" s="1">
        <v>135</v>
      </c>
      <c r="P12" s="1">
        <v>8</v>
      </c>
      <c r="Q12" s="1">
        <v>207</v>
      </c>
    </row>
    <row r="13" spans="1:17" ht="14.25">
      <c r="A13" s="1">
        <v>12</v>
      </c>
      <c r="B13" s="1" t="s">
        <v>28</v>
      </c>
      <c r="C13" s="1" t="s">
        <v>28</v>
      </c>
      <c r="D13" s="1">
        <v>0</v>
      </c>
      <c r="E13" s="1">
        <v>25.8</v>
      </c>
      <c r="F13" s="1">
        <v>-22.7</v>
      </c>
      <c r="G13" s="1">
        <v>21.1</v>
      </c>
      <c r="H13" s="1">
        <v>19.6</v>
      </c>
      <c r="I13" s="1">
        <v>28.7</v>
      </c>
      <c r="J13" s="1">
        <v>164</v>
      </c>
      <c r="K13" s="1">
        <v>2648</v>
      </c>
      <c r="L13" s="1">
        <v>20</v>
      </c>
      <c r="M13" s="1">
        <v>350</v>
      </c>
      <c r="N13" s="1">
        <v>2</v>
      </c>
      <c r="O13" s="1">
        <v>55</v>
      </c>
      <c r="P13" s="1">
        <v>2</v>
      </c>
      <c r="Q13" s="1">
        <v>344</v>
      </c>
    </row>
    <row r="14" spans="1:17" ht="28.5">
      <c r="A14" s="1">
        <v>13</v>
      </c>
      <c r="B14" s="1" t="s">
        <v>67</v>
      </c>
      <c r="C14" s="1" t="s">
        <v>29</v>
      </c>
      <c r="D14" s="1">
        <v>14.8</v>
      </c>
      <c r="E14" s="1">
        <v>25.7</v>
      </c>
      <c r="F14" s="1">
        <v>7.5</v>
      </c>
      <c r="G14" s="1">
        <v>21.1</v>
      </c>
      <c r="H14" s="1">
        <v>19.8</v>
      </c>
      <c r="I14" s="1">
        <v>29.4</v>
      </c>
      <c r="J14" s="1">
        <v>784.7</v>
      </c>
      <c r="K14" s="1">
        <v>1784</v>
      </c>
      <c r="L14" s="1">
        <v>139.9</v>
      </c>
      <c r="M14" s="1">
        <v>349</v>
      </c>
      <c r="N14" s="1">
        <v>7</v>
      </c>
      <c r="O14" s="1">
        <v>24.6</v>
      </c>
      <c r="P14" s="1">
        <v>125.8</v>
      </c>
      <c r="Q14" s="1">
        <v>294</v>
      </c>
    </row>
    <row r="15" spans="1:17" ht="28.5">
      <c r="A15" s="1">
        <v>14</v>
      </c>
      <c r="B15" s="1" t="s">
        <v>68</v>
      </c>
      <c r="C15" s="1" t="s">
        <v>30</v>
      </c>
      <c r="D15" s="1">
        <v>13</v>
      </c>
      <c r="E15" s="1">
        <v>22</v>
      </c>
      <c r="F15" s="1">
        <v>4.8</v>
      </c>
      <c r="G15" s="1">
        <v>13</v>
      </c>
      <c r="H15" s="1">
        <v>12.7</v>
      </c>
      <c r="I15" s="1">
        <v>28</v>
      </c>
      <c r="J15" s="1">
        <v>818</v>
      </c>
      <c r="K15" s="1">
        <v>2076</v>
      </c>
      <c r="L15" s="1">
        <v>175</v>
      </c>
      <c r="M15" s="1">
        <v>430</v>
      </c>
      <c r="N15" s="1">
        <v>7</v>
      </c>
      <c r="O15" s="1">
        <v>26</v>
      </c>
      <c r="P15" s="1">
        <v>5</v>
      </c>
      <c r="Q15" s="1">
        <v>250</v>
      </c>
    </row>
    <row r="16" spans="1:17" ht="28.5">
      <c r="A16" s="1">
        <v>15</v>
      </c>
      <c r="B16" s="1" t="s">
        <v>69</v>
      </c>
      <c r="C16" s="1" t="s">
        <v>31</v>
      </c>
      <c r="D16" s="1">
        <v>15.9</v>
      </c>
      <c r="E16" s="1">
        <v>22.6</v>
      </c>
      <c r="F16" s="1">
        <v>3.4</v>
      </c>
      <c r="G16" s="1">
        <v>15.3</v>
      </c>
      <c r="H16" s="1">
        <v>22.5</v>
      </c>
      <c r="I16" s="1">
        <v>28.5</v>
      </c>
      <c r="J16" s="1">
        <v>1055.4</v>
      </c>
      <c r="K16" s="1">
        <v>1889.3</v>
      </c>
      <c r="L16" s="1">
        <v>150.3</v>
      </c>
      <c r="M16" s="1">
        <v>398</v>
      </c>
      <c r="N16" s="1">
        <v>13.8</v>
      </c>
      <c r="O16" s="1">
        <v>49.4</v>
      </c>
      <c r="P16" s="1">
        <v>120.9</v>
      </c>
      <c r="Q16" s="1">
        <v>294</v>
      </c>
    </row>
    <row r="17" spans="1:17" ht="28.5">
      <c r="A17" s="1">
        <v>16</v>
      </c>
      <c r="B17" s="1" t="s">
        <v>32</v>
      </c>
      <c r="C17" s="1" t="s">
        <v>33</v>
      </c>
      <c r="D17" s="1">
        <v>10.5</v>
      </c>
      <c r="E17" s="1">
        <v>23.6</v>
      </c>
      <c r="F17" s="1">
        <v>2.4</v>
      </c>
      <c r="G17" s="1">
        <v>16.6</v>
      </c>
      <c r="H17" s="1">
        <v>17.7</v>
      </c>
      <c r="I17" s="1">
        <v>28.5</v>
      </c>
      <c r="J17" s="1">
        <v>784.7</v>
      </c>
      <c r="K17" s="1">
        <v>1626.5</v>
      </c>
      <c r="L17" s="1">
        <v>129.4</v>
      </c>
      <c r="M17" s="1">
        <v>349</v>
      </c>
      <c r="N17" s="1">
        <v>1.9</v>
      </c>
      <c r="O17" s="1">
        <v>25.4</v>
      </c>
      <c r="P17" s="1">
        <v>110.7</v>
      </c>
      <c r="Q17" s="1">
        <v>268.4</v>
      </c>
    </row>
    <row r="18" spans="1:17" ht="28.5">
      <c r="A18" s="1">
        <v>17</v>
      </c>
      <c r="B18" s="1" t="s">
        <v>34</v>
      </c>
      <c r="C18" s="1" t="s">
        <v>35</v>
      </c>
      <c r="D18" s="1">
        <v>15</v>
      </c>
      <c r="E18" s="1">
        <v>22.2</v>
      </c>
      <c r="F18" s="1">
        <v>3</v>
      </c>
      <c r="G18" s="1">
        <v>15</v>
      </c>
      <c r="H18" s="1">
        <v>23.4</v>
      </c>
      <c r="I18" s="1">
        <v>29</v>
      </c>
      <c r="J18" s="1">
        <v>1206</v>
      </c>
      <c r="K18" s="1">
        <v>1998</v>
      </c>
      <c r="L18" s="1">
        <v>196</v>
      </c>
      <c r="M18" s="1">
        <v>332</v>
      </c>
      <c r="N18" s="1">
        <v>31</v>
      </c>
      <c r="O18" s="1">
        <v>73</v>
      </c>
      <c r="P18" s="1">
        <v>120</v>
      </c>
      <c r="Q18" s="1">
        <v>431</v>
      </c>
    </row>
    <row r="19" spans="1:17" ht="28.5">
      <c r="A19" s="1">
        <v>18</v>
      </c>
      <c r="B19" s="1" t="s">
        <v>36</v>
      </c>
      <c r="C19" s="1" t="s">
        <v>37</v>
      </c>
      <c r="D19" s="1">
        <v>8.5</v>
      </c>
      <c r="E19" s="1">
        <v>22.2</v>
      </c>
      <c r="F19" s="1">
        <v>-7.3</v>
      </c>
      <c r="G19" s="1">
        <v>16.7</v>
      </c>
      <c r="H19" s="1">
        <v>16.4</v>
      </c>
      <c r="I19" s="1">
        <v>29.4</v>
      </c>
      <c r="J19" s="1">
        <v>396</v>
      </c>
      <c r="K19" s="1">
        <v>1998</v>
      </c>
      <c r="L19" s="1">
        <v>108</v>
      </c>
      <c r="M19" s="1">
        <v>343</v>
      </c>
      <c r="N19" s="1">
        <v>2</v>
      </c>
      <c r="O19" s="1">
        <v>73</v>
      </c>
      <c r="P19" s="1">
        <v>108</v>
      </c>
      <c r="Q19" s="1">
        <v>269</v>
      </c>
    </row>
    <row r="20" spans="1:17" ht="28.5">
      <c r="A20" s="1">
        <v>19</v>
      </c>
      <c r="B20" s="1" t="s">
        <v>38</v>
      </c>
      <c r="C20" s="1" t="s">
        <v>39</v>
      </c>
      <c r="D20" s="1">
        <v>3.5</v>
      </c>
      <c r="E20" s="1">
        <v>22.8</v>
      </c>
      <c r="F20" s="1">
        <v>-3.9</v>
      </c>
      <c r="G20" s="1">
        <v>15.9</v>
      </c>
      <c r="H20" s="1">
        <v>10.5</v>
      </c>
      <c r="I20" s="1">
        <v>28.2</v>
      </c>
      <c r="J20" s="1">
        <v>617.9</v>
      </c>
      <c r="K20" s="1">
        <v>2757</v>
      </c>
      <c r="L20" s="1">
        <v>83.9</v>
      </c>
      <c r="M20" s="1">
        <v>554</v>
      </c>
      <c r="N20" s="1">
        <v>4.6</v>
      </c>
      <c r="O20" s="1">
        <v>38.5</v>
      </c>
      <c r="P20" s="1">
        <v>83.9</v>
      </c>
      <c r="Q20" s="1">
        <v>462</v>
      </c>
    </row>
    <row r="21" spans="1:17" ht="28.5">
      <c r="A21" s="1">
        <v>20</v>
      </c>
      <c r="B21" s="1" t="s">
        <v>40</v>
      </c>
      <c r="C21" s="1" t="s">
        <v>58</v>
      </c>
      <c r="D21" s="1">
        <v>10</v>
      </c>
      <c r="E21" s="1">
        <v>25.8</v>
      </c>
      <c r="F21" s="1">
        <v>-7.3</v>
      </c>
      <c r="G21" s="1">
        <v>21.1</v>
      </c>
      <c r="H21" s="1">
        <v>20.2</v>
      </c>
      <c r="I21" s="1">
        <v>29.4</v>
      </c>
      <c r="J21" s="1">
        <v>396</v>
      </c>
      <c r="K21" s="1">
        <v>2540</v>
      </c>
      <c r="L21" s="1">
        <v>83.9</v>
      </c>
      <c r="M21" s="1">
        <v>554</v>
      </c>
      <c r="N21" s="1">
        <v>1.9</v>
      </c>
      <c r="O21" s="1">
        <v>73</v>
      </c>
      <c r="P21" s="1">
        <v>83.9</v>
      </c>
      <c r="Q21" s="1">
        <v>462</v>
      </c>
    </row>
    <row r="22" spans="1:17" ht="28.5">
      <c r="A22" s="1">
        <v>21</v>
      </c>
      <c r="B22" s="1" t="s">
        <v>41</v>
      </c>
      <c r="C22" s="1" t="s">
        <v>42</v>
      </c>
      <c r="D22" s="1">
        <v>-1.1</v>
      </c>
      <c r="E22" s="1">
        <v>27.9</v>
      </c>
      <c r="F22" s="1">
        <v>-25.8</v>
      </c>
      <c r="G22" s="1">
        <v>27</v>
      </c>
      <c r="H22" s="1">
        <v>17</v>
      </c>
      <c r="I22" s="1">
        <v>36.1</v>
      </c>
      <c r="J22" s="1">
        <v>193</v>
      </c>
      <c r="K22" s="1">
        <v>3151</v>
      </c>
      <c r="L22" s="1">
        <v>46</v>
      </c>
      <c r="M22" s="1">
        <v>448</v>
      </c>
      <c r="N22" s="1">
        <v>0</v>
      </c>
      <c r="O22" s="1">
        <v>165</v>
      </c>
      <c r="P22" s="1">
        <v>0</v>
      </c>
      <c r="Q22" s="1">
        <v>431</v>
      </c>
    </row>
    <row r="23" spans="1:17" ht="28.5">
      <c r="A23" s="1">
        <v>22</v>
      </c>
      <c r="B23" s="1" t="s">
        <v>64</v>
      </c>
      <c r="C23" s="1" t="s">
        <v>57</v>
      </c>
      <c r="D23" s="1">
        <v>4.7</v>
      </c>
      <c r="E23" s="1">
        <v>24.7</v>
      </c>
      <c r="F23" s="1">
        <v>-3</v>
      </c>
      <c r="G23" s="1">
        <v>19.8</v>
      </c>
      <c r="H23" s="1">
        <v>11.7</v>
      </c>
      <c r="I23" s="1">
        <v>29.4</v>
      </c>
      <c r="J23" s="1">
        <v>661.3</v>
      </c>
      <c r="K23" s="1">
        <v>1889.3</v>
      </c>
      <c r="L23" s="1">
        <v>139</v>
      </c>
      <c r="M23" s="1">
        <v>398</v>
      </c>
      <c r="N23" s="1">
        <v>7.8</v>
      </c>
      <c r="O23" s="1">
        <v>43.5</v>
      </c>
      <c r="P23" s="1">
        <v>137.6</v>
      </c>
      <c r="Q23" s="1">
        <v>260.9</v>
      </c>
    </row>
    <row r="24" spans="1:17" ht="28.5">
      <c r="A24" s="1">
        <v>23</v>
      </c>
      <c r="B24" s="1" t="s">
        <v>63</v>
      </c>
      <c r="C24" s="1" t="s">
        <v>43</v>
      </c>
      <c r="D24" s="1">
        <v>15</v>
      </c>
      <c r="E24" s="1">
        <v>21.8</v>
      </c>
      <c r="F24" s="1">
        <v>4.9</v>
      </c>
      <c r="G24" s="1">
        <v>15.6</v>
      </c>
      <c r="H24" s="1">
        <v>21.7</v>
      </c>
      <c r="I24" s="1">
        <v>29.1</v>
      </c>
      <c r="J24" s="1">
        <v>815</v>
      </c>
      <c r="K24" s="1">
        <v>1626.5</v>
      </c>
      <c r="L24" s="1">
        <v>159.7</v>
      </c>
      <c r="M24" s="1">
        <v>362.8</v>
      </c>
      <c r="N24" s="1">
        <v>11.4</v>
      </c>
      <c r="O24" s="1">
        <v>46.4</v>
      </c>
      <c r="P24" s="1">
        <v>126.9</v>
      </c>
      <c r="Q24" s="1">
        <v>362.8</v>
      </c>
    </row>
    <row r="25" spans="1:17" ht="28.5">
      <c r="A25" s="1">
        <v>24</v>
      </c>
      <c r="B25" s="1" t="s">
        <v>60</v>
      </c>
      <c r="C25" s="1" t="s">
        <v>72</v>
      </c>
      <c r="D25" s="1">
        <v>-5.92</v>
      </c>
      <c r="E25" s="1">
        <v>20</v>
      </c>
      <c r="F25" s="1">
        <v>-3</v>
      </c>
      <c r="G25" s="1">
        <v>8.7</v>
      </c>
      <c r="H25" s="1">
        <v>11.7</v>
      </c>
      <c r="I25" s="1">
        <v>27</v>
      </c>
      <c r="J25" s="1">
        <v>271</v>
      </c>
      <c r="K25" s="1">
        <v>2681</v>
      </c>
      <c r="L25" s="1">
        <v>83</v>
      </c>
      <c r="M25" s="1">
        <v>249</v>
      </c>
      <c r="N25" s="1">
        <v>1</v>
      </c>
      <c r="O25" s="1">
        <v>73</v>
      </c>
      <c r="P25" s="1">
        <v>83</v>
      </c>
      <c r="Q25" s="1">
        <v>249</v>
      </c>
    </row>
    <row r="26" spans="1:17" ht="28.5">
      <c r="A26" s="1">
        <v>25</v>
      </c>
      <c r="B26" s="1" t="s">
        <v>44</v>
      </c>
      <c r="C26" s="1" t="s">
        <v>45</v>
      </c>
      <c r="D26" s="1">
        <v>-5.92</v>
      </c>
      <c r="E26" s="1">
        <v>20</v>
      </c>
      <c r="F26" s="1">
        <v>-3</v>
      </c>
      <c r="G26" s="1">
        <v>8.7</v>
      </c>
      <c r="H26" s="1">
        <v>11.7</v>
      </c>
      <c r="I26" s="1">
        <v>27</v>
      </c>
      <c r="J26" s="1">
        <v>271</v>
      </c>
      <c r="K26" s="1">
        <v>2681</v>
      </c>
      <c r="L26" s="1">
        <v>83</v>
      </c>
      <c r="M26" s="1">
        <v>249</v>
      </c>
      <c r="N26" s="1">
        <v>1</v>
      </c>
      <c r="O26" s="1">
        <v>73</v>
      </c>
      <c r="P26" s="1">
        <v>83</v>
      </c>
      <c r="Q26" s="1">
        <v>249</v>
      </c>
    </row>
    <row r="27" spans="1:17" ht="28.5">
      <c r="A27" s="1">
        <v>26</v>
      </c>
      <c r="B27" s="1" t="s">
        <v>46</v>
      </c>
      <c r="C27" s="1" t="s">
        <v>47</v>
      </c>
      <c r="D27" s="1">
        <v>4.7</v>
      </c>
      <c r="E27" s="1">
        <v>22.2</v>
      </c>
      <c r="F27" s="1">
        <v>-8.7</v>
      </c>
      <c r="G27" s="1">
        <v>15.6</v>
      </c>
      <c r="H27" s="1">
        <v>11.7</v>
      </c>
      <c r="I27" s="1">
        <v>28.6</v>
      </c>
      <c r="J27" s="1">
        <v>591</v>
      </c>
      <c r="K27" s="1">
        <v>1998</v>
      </c>
      <c r="L27" s="1">
        <v>134</v>
      </c>
      <c r="M27" s="1">
        <v>300</v>
      </c>
      <c r="N27" s="1">
        <v>3</v>
      </c>
      <c r="O27" s="1">
        <v>73</v>
      </c>
      <c r="P27" s="1">
        <v>5</v>
      </c>
      <c r="Q27" s="1">
        <v>250</v>
      </c>
    </row>
    <row r="28" spans="1:17" ht="14.25">
      <c r="A28" s="1">
        <v>27</v>
      </c>
      <c r="B28" s="1" t="s">
        <v>48</v>
      </c>
      <c r="C28" s="1" t="s">
        <v>49</v>
      </c>
      <c r="D28" s="1">
        <v>6.9</v>
      </c>
      <c r="E28" s="1">
        <v>23.1</v>
      </c>
      <c r="F28" s="1">
        <v>-6.4</v>
      </c>
      <c r="G28" s="1">
        <v>17</v>
      </c>
      <c r="H28" s="1">
        <v>18.3</v>
      </c>
      <c r="I28" s="1">
        <v>28.8</v>
      </c>
      <c r="J28" s="1">
        <v>378</v>
      </c>
      <c r="K28" s="1">
        <v>1812</v>
      </c>
      <c r="L28" s="1">
        <v>92</v>
      </c>
      <c r="M28" s="1">
        <v>431</v>
      </c>
      <c r="N28" s="1">
        <v>1</v>
      </c>
      <c r="O28" s="1">
        <v>37</v>
      </c>
      <c r="P28" s="1">
        <v>73</v>
      </c>
      <c r="Q28" s="1">
        <v>431</v>
      </c>
    </row>
    <row r="29" spans="1:17" ht="14.25">
      <c r="A29" s="1">
        <v>28</v>
      </c>
      <c r="B29" s="1" t="s">
        <v>50</v>
      </c>
      <c r="C29" s="1" t="s">
        <v>49</v>
      </c>
      <c r="D29" s="1">
        <v>6.9</v>
      </c>
      <c r="E29" s="1">
        <v>23.1</v>
      </c>
      <c r="F29" s="1">
        <v>-6.4</v>
      </c>
      <c r="G29" s="1">
        <v>17</v>
      </c>
      <c r="H29" s="1">
        <v>18.3</v>
      </c>
      <c r="I29" s="1">
        <v>28.8</v>
      </c>
      <c r="J29" s="1">
        <v>378</v>
      </c>
      <c r="K29" s="1">
        <v>1812</v>
      </c>
      <c r="L29" s="1">
        <v>92</v>
      </c>
      <c r="M29" s="1">
        <v>431</v>
      </c>
      <c r="N29" s="1">
        <v>1</v>
      </c>
      <c r="O29" s="1">
        <v>37</v>
      </c>
      <c r="P29" s="1">
        <v>73</v>
      </c>
      <c r="Q29" s="1">
        <v>431</v>
      </c>
    </row>
    <row r="30" spans="1:17" ht="28.5">
      <c r="A30" s="1">
        <v>29</v>
      </c>
      <c r="B30" s="1" t="s">
        <v>51</v>
      </c>
      <c r="C30" s="1" t="s">
        <v>73</v>
      </c>
      <c r="D30" s="1">
        <v>5.9</v>
      </c>
      <c r="E30" s="1">
        <v>27</v>
      </c>
      <c r="F30" s="1">
        <v>-9.4</v>
      </c>
      <c r="G30" s="1">
        <v>25.7</v>
      </c>
      <c r="H30" s="1">
        <v>19.3</v>
      </c>
      <c r="I30" s="1">
        <v>28.6</v>
      </c>
      <c r="J30" s="1">
        <v>187</v>
      </c>
      <c r="K30" s="1">
        <v>3370</v>
      </c>
      <c r="L30" s="1">
        <v>40</v>
      </c>
      <c r="M30" s="1">
        <v>479</v>
      </c>
      <c r="N30" s="1">
        <v>0</v>
      </c>
      <c r="O30" s="1">
        <v>158</v>
      </c>
      <c r="P30" s="1">
        <v>0</v>
      </c>
      <c r="Q30" s="1">
        <v>178</v>
      </c>
    </row>
    <row r="31" spans="1:17" ht="14.25">
      <c r="A31" s="1">
        <v>30</v>
      </c>
      <c r="B31" s="1" t="s">
        <v>52</v>
      </c>
      <c r="C31" s="1" t="s">
        <v>52</v>
      </c>
      <c r="D31" s="1">
        <v>3.4</v>
      </c>
      <c r="E31" s="1">
        <v>24.9</v>
      </c>
      <c r="F31" s="1">
        <v>-12.9</v>
      </c>
      <c r="G31" s="1">
        <v>22.2</v>
      </c>
      <c r="H31" s="1">
        <v>18.9</v>
      </c>
      <c r="I31" s="1">
        <v>29.4</v>
      </c>
      <c r="J31" s="1">
        <v>735</v>
      </c>
      <c r="K31" s="1">
        <v>1613</v>
      </c>
      <c r="L31" s="1">
        <v>73</v>
      </c>
      <c r="M31" s="1">
        <v>195</v>
      </c>
      <c r="N31" s="1">
        <v>18</v>
      </c>
      <c r="O31" s="1">
        <v>93</v>
      </c>
      <c r="P31" s="1">
        <v>49</v>
      </c>
      <c r="Q31" s="1">
        <v>195</v>
      </c>
    </row>
    <row r="32" spans="1:17" ht="28.5">
      <c r="A32" s="1">
        <v>31</v>
      </c>
      <c r="B32" s="1" t="s">
        <v>65</v>
      </c>
      <c r="C32" s="1" t="s">
        <v>71</v>
      </c>
      <c r="D32" s="1">
        <v>2.7</v>
      </c>
      <c r="E32" s="1">
        <v>24</v>
      </c>
      <c r="F32" s="1">
        <v>-15.6</v>
      </c>
      <c r="G32" s="1">
        <v>20.6</v>
      </c>
      <c r="H32" s="1">
        <v>16.2</v>
      </c>
      <c r="I32" s="1">
        <v>28.6</v>
      </c>
      <c r="J32" s="1">
        <v>115</v>
      </c>
      <c r="K32" s="1">
        <v>2559</v>
      </c>
      <c r="L32" s="1">
        <v>19</v>
      </c>
      <c r="M32" s="1">
        <v>370</v>
      </c>
      <c r="N32" s="1">
        <v>1</v>
      </c>
      <c r="O32" s="1">
        <v>135</v>
      </c>
      <c r="P32" s="1">
        <v>1</v>
      </c>
      <c r="Q32" s="1">
        <v>366</v>
      </c>
    </row>
    <row r="33" spans="1:17" ht="14.25">
      <c r="A33" s="1">
        <v>32</v>
      </c>
      <c r="B33" s="1" t="s">
        <v>66</v>
      </c>
      <c r="C33" s="1" t="s">
        <v>59</v>
      </c>
      <c r="D33" s="1">
        <v>2.7</v>
      </c>
      <c r="E33" s="1">
        <v>24</v>
      </c>
      <c r="F33" s="1">
        <v>-15.6</v>
      </c>
      <c r="G33" s="1">
        <v>20.6</v>
      </c>
      <c r="H33" s="1">
        <v>16.2</v>
      </c>
      <c r="I33" s="1">
        <v>28.6</v>
      </c>
      <c r="J33" s="1">
        <v>115</v>
      </c>
      <c r="K33" s="1">
        <v>2559</v>
      </c>
      <c r="L33" s="1">
        <v>19</v>
      </c>
      <c r="M33" s="1">
        <v>370</v>
      </c>
      <c r="N33" s="1">
        <v>1</v>
      </c>
      <c r="O33" s="1">
        <v>135</v>
      </c>
      <c r="P33" s="1">
        <v>1</v>
      </c>
      <c r="Q33" s="1">
        <v>366</v>
      </c>
    </row>
    <row r="34" spans="1:17" ht="28.5">
      <c r="A34" s="1">
        <v>33</v>
      </c>
      <c r="B34" s="1" t="s">
        <v>53</v>
      </c>
      <c r="C34" s="1" t="s">
        <v>54</v>
      </c>
      <c r="D34" s="1">
        <v>9.5</v>
      </c>
      <c r="E34" s="1">
        <v>27</v>
      </c>
      <c r="F34" s="1">
        <v>-7.3</v>
      </c>
      <c r="G34" s="1">
        <v>26.3</v>
      </c>
      <c r="H34" s="1">
        <v>22.8</v>
      </c>
      <c r="I34" s="1">
        <v>28.5</v>
      </c>
      <c r="J34" s="1">
        <v>338</v>
      </c>
      <c r="K34" s="1">
        <v>1930</v>
      </c>
      <c r="L34" s="1">
        <v>92</v>
      </c>
      <c r="M34" s="1">
        <v>236</v>
      </c>
      <c r="N34" s="1">
        <v>1</v>
      </c>
      <c r="O34" s="1">
        <v>103</v>
      </c>
      <c r="P34" s="1">
        <v>66</v>
      </c>
      <c r="Q34" s="1">
        <v>217</v>
      </c>
    </row>
    <row r="35" spans="1:3" ht="14.25">
      <c r="A35" s="1">
        <v>34</v>
      </c>
      <c r="B35" s="1" t="s">
        <v>55</v>
      </c>
      <c r="C35" s="1" t="s">
        <v>55</v>
      </c>
    </row>
    <row r="38" spans="3:17" ht="14.25">
      <c r="C38" s="1" t="s">
        <v>56</v>
      </c>
      <c r="D38" s="1">
        <f>MAX(D2:D34)</f>
        <v>17.2</v>
      </c>
      <c r="E38" s="1">
        <f>MIN(E2:E34)</f>
        <v>20</v>
      </c>
      <c r="F38" s="1">
        <f>MAX(F2:F34)</f>
        <v>10.7</v>
      </c>
      <c r="G38" s="1">
        <v>13</v>
      </c>
      <c r="H38" s="1">
        <f>MAX(H2:H34)</f>
        <v>23.4</v>
      </c>
      <c r="I38" s="1">
        <f>MIN(I2:I34)</f>
        <v>26.1</v>
      </c>
      <c r="J38" s="1">
        <f>MAX(J2:J34)</f>
        <v>1206</v>
      </c>
      <c r="K38" s="1">
        <f>MIN(K2:K34)</f>
        <v>1613</v>
      </c>
      <c r="L38" s="1">
        <f>MAX(L2:L34)</f>
        <v>224</v>
      </c>
      <c r="M38" s="1">
        <v>236</v>
      </c>
      <c r="N38" s="1">
        <v>19</v>
      </c>
      <c r="O38" s="1">
        <f>MIN(O2:O34)</f>
        <v>24.6</v>
      </c>
      <c r="P38" s="1">
        <f>MAX(P2:P34)</f>
        <v>137.6</v>
      </c>
      <c r="Q38" s="1">
        <f>MIN(Q2:Q34)</f>
        <v>178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2011-11-09T09:19:21Z</dcterms:modified>
  <cp:category/>
  <cp:version/>
  <cp:contentType/>
  <cp:contentStatus/>
</cp:coreProperties>
</file>